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3575" windowHeight="12375" activeTab="0"/>
  </bookViews>
  <sheets>
    <sheet name="網站-液鹼計算說明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<sst xmlns="http://schemas.openxmlformats.org/spreadsheetml/2006/main" count="28" uniqueCount="28">
  <si>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液　　鹼(g)</t>
  </si>
  <si>
    <t>氫氧化鈉(g)</t>
  </si>
  <si>
    <t>水　　量(g)</t>
  </si>
  <si>
    <t>液鹼換算如下</t>
  </si>
  <si>
    <t>原配方</t>
  </si>
  <si>
    <t>液鹼與水的用量：</t>
  </si>
  <si>
    <t>《舉例說明》</t>
  </si>
  <si>
    <t>椰子油650g（皂化價=0.183）</t>
  </si>
  <si>
    <t>製作1kg純椰子皂  水量2.6倍</t>
  </si>
  <si>
    <t>液鹼+補水量
264+164=428</t>
  </si>
  <si>
    <t>如使用NaOH</t>
  </si>
  <si>
    <t>（注意：須先計算原NaOH與水的用量，才可換算液鹼用量與應補水量喔！）</t>
  </si>
  <si>
    <t>液鹼用量 = 原NaOH用量 ÷ 45%</t>
  </si>
  <si>
    <t>應補水量 = ( 原NaOH用量 +原水量 ) – 液鹼量</t>
  </si>
  <si>
    <t>氫氧化鈉+水量
119+309=428</t>
  </si>
  <si>
    <t>如使用液鹼</t>
  </si>
  <si>
    <t>綜合以上，會發現：</t>
  </si>
  <si>
    <t>所以先算出原NaOH與水量後，將NaOH量除以45%計算液鹼，再將原本的鹼水(NaOH+水)加總扣除液鹼量即是應補水量囉～</t>
  </si>
  <si>
    <r>
      <t xml:space="preserve">NaOH = 650g × 0.183 = </t>
    </r>
    <r>
      <rPr>
        <sz val="12"/>
        <color indexed="36"/>
        <rFont val="微軟正黑體"/>
        <family val="2"/>
      </rPr>
      <t>119g</t>
    </r>
  </si>
  <si>
    <r>
      <t xml:space="preserve">水 　量= 119 x 2.6倍 = </t>
    </r>
    <r>
      <rPr>
        <sz val="12"/>
        <color indexed="53"/>
        <rFont val="微軟正黑體"/>
        <family val="2"/>
      </rPr>
      <t>309g</t>
    </r>
  </si>
  <si>
    <r>
      <t xml:space="preserve">液鹼用量 = </t>
    </r>
    <r>
      <rPr>
        <sz val="12"/>
        <color indexed="36"/>
        <rFont val="微軟正黑體"/>
        <family val="2"/>
      </rPr>
      <t>119g</t>
    </r>
    <r>
      <rPr>
        <sz val="12"/>
        <color indexed="8"/>
        <rFont val="微軟正黑體"/>
        <family val="2"/>
      </rPr>
      <t xml:space="preserve"> ÷ 45% = </t>
    </r>
    <r>
      <rPr>
        <sz val="12"/>
        <color indexed="17"/>
        <rFont val="微軟正黑體"/>
        <family val="2"/>
      </rPr>
      <t>264g</t>
    </r>
  </si>
  <si>
    <r>
      <t xml:space="preserve">應補水量= ( </t>
    </r>
    <r>
      <rPr>
        <sz val="12"/>
        <color indexed="36"/>
        <rFont val="微軟正黑體"/>
        <family val="2"/>
      </rPr>
      <t>119g</t>
    </r>
    <r>
      <rPr>
        <sz val="12"/>
        <color indexed="8"/>
        <rFont val="微軟正黑體"/>
        <family val="2"/>
      </rPr>
      <t>+</t>
    </r>
    <r>
      <rPr>
        <sz val="12"/>
        <color indexed="53"/>
        <rFont val="微軟正黑體"/>
        <family val="2"/>
      </rPr>
      <t>309g</t>
    </r>
    <r>
      <rPr>
        <sz val="12"/>
        <color indexed="8"/>
        <rFont val="微軟正黑體"/>
        <family val="2"/>
      </rPr>
      <t xml:space="preserve"> ) –</t>
    </r>
    <r>
      <rPr>
        <sz val="12"/>
        <color indexed="17"/>
        <rFont val="微軟正黑體"/>
        <family val="2"/>
      </rPr>
      <t xml:space="preserve"> 264g</t>
    </r>
    <r>
      <rPr>
        <sz val="12"/>
        <color indexed="8"/>
        <rFont val="微軟正黑體"/>
        <family val="2"/>
      </rPr>
      <t xml:space="preserve"> = 164g</t>
    </r>
  </si>
  <si>
    <r>
      <t>先計算出NaOH：</t>
    </r>
    <r>
      <rPr>
        <sz val="12"/>
        <color indexed="36"/>
        <rFont val="微軟正黑體"/>
        <family val="2"/>
      </rPr>
      <t>119g</t>
    </r>
    <r>
      <rPr>
        <sz val="12"/>
        <color indexed="8"/>
        <rFont val="微軟正黑體"/>
        <family val="2"/>
      </rPr>
      <t xml:space="preserve">      水 　量：</t>
    </r>
    <r>
      <rPr>
        <sz val="12"/>
        <color indexed="53"/>
        <rFont val="微軟正黑體"/>
        <family val="2"/>
      </rPr>
      <t>309g</t>
    </r>
  </si>
  <si>
    <t>應補水量(g)</t>
  </si>
  <si>
    <t>NaOH＋水　＝　液鹼＋應補水量</t>
  </si>
  <si>
    <t>※液鹼換算表</t>
  </si>
  <si>
    <t>　→請輸入原氫氧化鈉與水量(有底色處)，會自動換算液鹼與應補水量喔！</t>
  </si>
  <si>
    <t>45%液鹼與水的比例： 100g的鹼水 = 45g液鹼 + 55g水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</si>
</sst>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_ "/>
    <numFmt numFmtId="178" formatCode="0.0%"/>
    <numFmt numFmtId="179" formatCode="0.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0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12"/>
      <color indexed="20"/>
      <name val="新細明體"/>
      <family val="1"/>
    </font>
    <font>
      <sz val="12"/>
      <color indexed="8"/>
      <name val="微軟正黑體"/>
      <family val="2"/>
    </font>
    <font>
      <sz val="12"/>
      <color indexed="17"/>
      <name val="微軟正黑體"/>
      <family val="2"/>
    </font>
    <font>
      <sz val="12"/>
      <color indexed="36"/>
      <name val="微軟正黑體"/>
      <family val="2"/>
    </font>
    <font>
      <sz val="12"/>
      <color indexed="53"/>
      <name val="微軟正黑體"/>
      <family val="2"/>
    </font>
    <font>
      <sz val="11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sz val="14"/>
      <color indexed="8"/>
      <name val="微軟正黑體"/>
      <family val="2"/>
    </font>
    <font>
      <b/>
      <sz val="12"/>
      <color indexed="8"/>
      <name val="微軟正黑體"/>
      <family val="2"/>
    </font>
    <font>
      <sz val="14"/>
      <color indexed="10"/>
      <name val="微軟正黑體"/>
      <family val="2"/>
    </font>
    <font>
      <b/>
      <sz val="14"/>
      <color indexed="8"/>
      <name val="微軟正黑體"/>
      <family val="2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微軟正黑體"/>
      <family val="2"/>
    </font>
    <font>
      <sz val="12"/>
      <color theme="1"/>
      <name val="微軟正黑體"/>
      <family val="2"/>
    </font>
    <font>
      <b/>
      <sz val="12"/>
      <color theme="1"/>
      <name val="微軟正黑體"/>
      <family val="2"/>
    </font>
    <font>
      <sz val="14"/>
      <color rgb="FFFF0000"/>
      <name val="微軟正黑體"/>
      <family val="2"/>
    </font>
    <font>
      <b/>
      <sz val="14"/>
      <color theme="1"/>
      <name val="微軟正黑體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" fillId="33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36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34" borderId="10" xfId="0" applyFont="1" applyFill="1" applyBorder="1" applyAlignment="1">
      <alignment horizontal="center" vertical="center"/>
    </xf>
    <xf numFmtId="0" fontId="45" fillId="34" borderId="12" xfId="0" applyFont="1" applyFill="1" applyBorder="1" applyAlignment="1">
      <alignment vertical="center"/>
    </xf>
    <xf numFmtId="176" fontId="45" fillId="0" borderId="12" xfId="0" applyNumberFormat="1" applyFont="1" applyBorder="1" applyAlignment="1" applyProtection="1">
      <alignment vertical="center"/>
      <protection/>
    </xf>
    <xf numFmtId="0" fontId="45" fillId="11" borderId="12" xfId="0" applyFont="1" applyFill="1" applyBorder="1" applyAlignment="1" applyProtection="1">
      <alignment vertical="center"/>
      <protection locked="0"/>
    </xf>
    <xf numFmtId="176" fontId="45" fillId="0" borderId="13" xfId="0" applyNumberFormat="1" applyFont="1" applyBorder="1" applyAlignment="1" applyProtection="1">
      <alignment vertical="center"/>
      <protection/>
    </xf>
    <xf numFmtId="0" fontId="46" fillId="0" borderId="0" xfId="0" applyFont="1" applyAlignment="1">
      <alignment vertical="center"/>
    </xf>
    <xf numFmtId="0" fontId="46" fillId="0" borderId="14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6" fillId="0" borderId="16" xfId="0" applyFont="1" applyBorder="1" applyAlignment="1">
      <alignment vertical="top" wrapText="1"/>
    </xf>
    <xf numFmtId="0" fontId="46" fillId="0" borderId="15" xfId="0" applyFont="1" applyBorder="1" applyAlignment="1">
      <alignment vertical="top" wrapText="1"/>
    </xf>
    <xf numFmtId="0" fontId="46" fillId="35" borderId="14" xfId="0" applyFont="1" applyFill="1" applyBorder="1" applyAlignment="1">
      <alignment horizontal="center" vertical="center"/>
    </xf>
    <xf numFmtId="0" fontId="46" fillId="36" borderId="0" xfId="0" applyFont="1" applyFill="1" applyAlignment="1">
      <alignment vertical="center"/>
    </xf>
    <xf numFmtId="0" fontId="47" fillId="36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  <xf numFmtId="0" fontId="46" fillId="0" borderId="17" xfId="0" applyFont="1" applyBorder="1" applyAlignment="1">
      <alignment vertical="center"/>
    </xf>
    <xf numFmtId="0" fontId="47" fillId="0" borderId="0" xfId="0" applyFont="1" applyAlignment="1">
      <alignment vertical="center"/>
    </xf>
    <xf numFmtId="0" fontId="49" fillId="0" borderId="18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0" fontId="49" fillId="0" borderId="22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百分比 2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壞_空白-新版配方表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A1">
      <selection activeCell="E7" sqref="E7"/>
    </sheetView>
  </sheetViews>
  <sheetFormatPr defaultColWidth="9.00390625" defaultRowHeight="15.75"/>
  <cols>
    <col min="1" max="1" width="20.75390625" style="9" customWidth="1"/>
    <col min="2" max="2" width="39.75390625" style="9" customWidth="1"/>
    <col min="3" max="3" width="17.50390625" style="9" customWidth="1"/>
    <col min="4" max="16384" width="9.00390625" style="9" customWidth="1"/>
  </cols>
  <sheetData>
    <row r="1" ht="19.5" customHeight="1">
      <c r="A1" s="9" t="s">
        <v>27</v>
      </c>
    </row>
    <row r="2" ht="19.5" customHeight="1"/>
    <row r="3" ht="19.5" customHeight="1">
      <c r="A3" s="9" t="s">
        <v>5</v>
      </c>
    </row>
    <row r="4" ht="19.5" customHeight="1">
      <c r="A4" s="9" t="s">
        <v>12</v>
      </c>
    </row>
    <row r="5" ht="19.5" customHeight="1">
      <c r="A5" s="9" t="s">
        <v>13</v>
      </c>
    </row>
    <row r="6" ht="19.5" customHeight="1">
      <c r="A6" s="13" t="s">
        <v>11</v>
      </c>
    </row>
    <row r="7" ht="19.5" customHeight="1"/>
    <row r="8" ht="19.5" customHeight="1"/>
    <row r="9" ht="19.5" customHeight="1">
      <c r="A9" s="9" t="s">
        <v>6</v>
      </c>
    </row>
    <row r="10" ht="19.5" customHeight="1">
      <c r="A10" s="9" t="s">
        <v>8</v>
      </c>
    </row>
    <row r="11" ht="19.5" customHeight="1">
      <c r="A11" s="9" t="s">
        <v>7</v>
      </c>
    </row>
    <row r="12" ht="16.5" thickBot="1"/>
    <row r="13" spans="1:3" ht="21" customHeight="1">
      <c r="A13" s="24" t="s">
        <v>10</v>
      </c>
      <c r="B13" s="10" t="s">
        <v>18</v>
      </c>
      <c r="C13" s="26" t="s">
        <v>14</v>
      </c>
    </row>
    <row r="14" spans="1:3" ht="21" customHeight="1" thickBot="1">
      <c r="A14" s="25"/>
      <c r="B14" s="11" t="s">
        <v>19</v>
      </c>
      <c r="C14" s="27"/>
    </row>
    <row r="15" ht="21" customHeight="1" thickBot="1"/>
    <row r="16" spans="1:3" ht="21" customHeight="1">
      <c r="A16" s="28" t="s">
        <v>15</v>
      </c>
      <c r="B16" s="16" t="s">
        <v>22</v>
      </c>
      <c r="C16" s="26" t="s">
        <v>9</v>
      </c>
    </row>
    <row r="17" spans="1:3" ht="21" customHeight="1">
      <c r="A17" s="29"/>
      <c r="B17" s="14" t="s">
        <v>20</v>
      </c>
      <c r="C17" s="31"/>
    </row>
    <row r="18" spans="1:3" ht="21" customHeight="1" thickBot="1">
      <c r="A18" s="30"/>
      <c r="B18" s="15" t="s">
        <v>21</v>
      </c>
      <c r="C18" s="32"/>
    </row>
    <row r="21" spans="1:3" ht="16.5">
      <c r="A21" s="17" t="s">
        <v>16</v>
      </c>
      <c r="B21" s="18" t="s">
        <v>24</v>
      </c>
      <c r="C21" s="12"/>
    </row>
    <row r="22" spans="2:3" ht="15.75">
      <c r="B22" s="12"/>
      <c r="C22" s="12"/>
    </row>
    <row r="23" spans="1:3" ht="25.5" customHeight="1">
      <c r="A23" s="33" t="s">
        <v>17</v>
      </c>
      <c r="B23" s="33"/>
      <c r="C23" s="33"/>
    </row>
    <row r="24" spans="1:3" ht="25.5" customHeight="1">
      <c r="A24" s="33"/>
      <c r="B24" s="33"/>
      <c r="C24" s="33"/>
    </row>
    <row r="26" spans="1:3" ht="16.5" thickBot="1">
      <c r="A26" s="20"/>
      <c r="B26" s="20"/>
      <c r="C26" s="20"/>
    </row>
    <row r="27" ht="16.5" thickTop="1"/>
    <row r="28" ht="16.5">
      <c r="A28" s="21" t="s">
        <v>25</v>
      </c>
    </row>
    <row r="29" ht="16.5">
      <c r="A29" s="21" t="s">
        <v>26</v>
      </c>
    </row>
    <row r="30" ht="16.5" thickBot="1"/>
    <row r="31" spans="1:2" s="1" customFormat="1" ht="31.5" customHeight="1">
      <c r="A31" s="34" t="s">
        <v>4</v>
      </c>
      <c r="B31" s="35"/>
    </row>
    <row r="32" spans="1:5" s="1" customFormat="1" ht="30" customHeight="1">
      <c r="A32" s="2" t="s">
        <v>1</v>
      </c>
      <c r="B32" s="7"/>
      <c r="D32" s="19"/>
      <c r="E32" s="19"/>
    </row>
    <row r="33" spans="1:2" s="1" customFormat="1" ht="30" customHeight="1">
      <c r="A33" s="2" t="s">
        <v>2</v>
      </c>
      <c r="B33" s="7"/>
    </row>
    <row r="34" spans="1:2" s="1" customFormat="1" ht="1.5" customHeight="1">
      <c r="A34" s="4"/>
      <c r="B34" s="5"/>
    </row>
    <row r="35" spans="1:2" s="1" customFormat="1" ht="31.5" customHeight="1">
      <c r="A35" s="22" t="s">
        <v>3</v>
      </c>
      <c r="B35" s="23"/>
    </row>
    <row r="36" spans="1:2" s="1" customFormat="1" ht="30" customHeight="1">
      <c r="A36" s="2" t="s">
        <v>0</v>
      </c>
      <c r="B36" s="6">
        <f>B32/0.45</f>
        <v>0</v>
      </c>
    </row>
    <row r="37" spans="1:2" s="1" customFormat="1" ht="30" customHeight="1" thickBot="1">
      <c r="A37" s="3" t="s">
        <v>23</v>
      </c>
      <c r="B37" s="8">
        <f>(B32+B33)-B36</f>
        <v>0</v>
      </c>
    </row>
  </sheetData>
  <sheetProtection password="E7A3" sheet="1" objects="1" scenarios="1"/>
  <mergeCells count="7">
    <mergeCell ref="A35:B35"/>
    <mergeCell ref="A13:A14"/>
    <mergeCell ref="C13:C14"/>
    <mergeCell ref="A16:A18"/>
    <mergeCell ref="C16:C18"/>
    <mergeCell ref="A23:C24"/>
    <mergeCell ref="A31:B3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ag01</dc:creator>
  <cp:keywords/>
  <dc:description/>
  <cp:lastModifiedBy>ag09</cp:lastModifiedBy>
  <cp:lastPrinted>2016-03-01T02:09:36Z</cp:lastPrinted>
  <dcterms:created xsi:type="dcterms:W3CDTF">2016-02-26T02:04:47Z</dcterms:created>
  <dcterms:modified xsi:type="dcterms:W3CDTF">2016-05-06T02:12:14Z</dcterms:modified>
  <cp:category/>
  <cp:version/>
  <cp:contentType/>
  <cp:contentStatus/>
</cp:coreProperties>
</file>